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95"/>
  </bookViews>
  <sheets>
    <sheet name="info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3" i="1"/>
  <c r="M3" s="1"/>
  <c r="L2"/>
  <c r="M2" s="1"/>
  <c r="M4"/>
  <c r="M5"/>
  <c r="M6"/>
  <c r="M7"/>
  <c r="M8"/>
  <c r="M9"/>
  <c r="M10"/>
  <c r="M11"/>
</calcChain>
</file>

<file path=xl/sharedStrings.xml><?xml version="1.0" encoding="utf-8"?>
<sst xmlns="http://schemas.openxmlformats.org/spreadsheetml/2006/main" count="103" uniqueCount="91">
  <si>
    <t>vārds</t>
  </si>
  <si>
    <t>uzvārds</t>
  </si>
  <si>
    <t>pilsēta</t>
  </si>
  <si>
    <t>indekss</t>
  </si>
  <si>
    <t>personas kods</t>
  </si>
  <si>
    <t>līguma nummurs</t>
  </si>
  <si>
    <t>Jānis</t>
  </si>
  <si>
    <t>Kļava</t>
  </si>
  <si>
    <t>Rīga</t>
  </si>
  <si>
    <t>Sigulda</t>
  </si>
  <si>
    <t>n.p.k.</t>
  </si>
  <si>
    <t>Anna</t>
  </si>
  <si>
    <t>Egle</t>
  </si>
  <si>
    <t>Rīgas iela 5 - 1</t>
  </si>
  <si>
    <t>adrese</t>
  </si>
  <si>
    <t>211081-10012</t>
  </si>
  <si>
    <t>100582-10932</t>
  </si>
  <si>
    <t>Cēsis</t>
  </si>
  <si>
    <t>L-100</t>
  </si>
  <si>
    <t>L-101</t>
  </si>
  <si>
    <t>L-102</t>
  </si>
  <si>
    <t>L-103</t>
  </si>
  <si>
    <t>L-104</t>
  </si>
  <si>
    <t>L-105</t>
  </si>
  <si>
    <t>L-106</t>
  </si>
  <si>
    <t>L-107</t>
  </si>
  <si>
    <t>L-108</t>
  </si>
  <si>
    <t>L-109</t>
  </si>
  <si>
    <t>Pēteris</t>
  </si>
  <si>
    <t>Juris</t>
  </si>
  <si>
    <t>Andris</t>
  </si>
  <si>
    <t>Bērzs</t>
  </si>
  <si>
    <t>Vītols</t>
  </si>
  <si>
    <t>Priede</t>
  </si>
  <si>
    <t>Ilze</t>
  </si>
  <si>
    <t>Evita</t>
  </si>
  <si>
    <t>Ozols</t>
  </si>
  <si>
    <t>Alksne</t>
  </si>
  <si>
    <t>Smiltene</t>
  </si>
  <si>
    <t>Liepāja</t>
  </si>
  <si>
    <t>Kuldīga</t>
  </si>
  <si>
    <t>Ventspils</t>
  </si>
  <si>
    <t>beigu datums</t>
  </si>
  <si>
    <t>sākuma datums</t>
  </si>
  <si>
    <t>Raiņa iela 2 - 4</t>
  </si>
  <si>
    <t>Gints</t>
  </si>
  <si>
    <t>Andis</t>
  </si>
  <si>
    <t>Iveta</t>
  </si>
  <si>
    <t>Apse</t>
  </si>
  <si>
    <t>Osis</t>
  </si>
  <si>
    <t>Ganību dambis 5 - 1</t>
  </si>
  <si>
    <t>Ostas iela 11 - 4</t>
  </si>
  <si>
    <t>Tirgus iela 11 - 2</t>
  </si>
  <si>
    <t>Brīvības gatve 3-10</t>
  </si>
  <si>
    <t>Ābele</t>
  </si>
  <si>
    <t>Akas iela 2 - 7</t>
  </si>
  <si>
    <t>Akmeņu iela 5 - 21</t>
  </si>
  <si>
    <t>Amatu iela 3 - 14</t>
  </si>
  <si>
    <t>Dārza iela 16 - 2</t>
  </si>
  <si>
    <t>Saldus</t>
  </si>
  <si>
    <t>Skrunda</t>
  </si>
  <si>
    <t>Limbaži</t>
  </si>
  <si>
    <t>211081-10013</t>
  </si>
  <si>
    <t>100582-10933</t>
  </si>
  <si>
    <t>211081-10014</t>
  </si>
  <si>
    <t>100582-10934</t>
  </si>
  <si>
    <t>211081-10015</t>
  </si>
  <si>
    <t>100582-10935</t>
  </si>
  <si>
    <t>211081-10016</t>
  </si>
  <si>
    <t>100582-10936</t>
  </si>
  <si>
    <t>LV-2150</t>
  </si>
  <si>
    <t>LV-4101</t>
  </si>
  <si>
    <t>LV-4729</t>
  </si>
  <si>
    <t>LV-3414</t>
  </si>
  <si>
    <t>LV-3301</t>
  </si>
  <si>
    <t>LV-3602</t>
  </si>
  <si>
    <t>LV-1011</t>
  </si>
  <si>
    <t>LV-3801</t>
  </si>
  <si>
    <t>LV-4001</t>
  </si>
  <si>
    <t>LV-3326</t>
  </si>
  <si>
    <t>valsts</t>
  </si>
  <si>
    <t>Latvija</t>
  </si>
  <si>
    <t>summa</t>
  </si>
  <si>
    <t>IBAN nummurs</t>
  </si>
  <si>
    <t>LV15HORA7438929282766</t>
  </si>
  <si>
    <t>LV11NOKU7594265654434</t>
  </si>
  <si>
    <t>LV15TUKI10600002200004</t>
  </si>
  <si>
    <t>LV11NOKU1060000110055</t>
  </si>
  <si>
    <t>LV37TUKI10600002200004</t>
  </si>
  <si>
    <t>LV56HORA7438929282766</t>
  </si>
  <si>
    <t>LV14NOKU1060000110023</t>
  </si>
</sst>
</file>

<file path=xl/styles.xml><?xml version="1.0" encoding="utf-8"?>
<styleSheet xmlns="http://schemas.openxmlformats.org/spreadsheetml/2006/main">
  <numFmts count="1">
    <numFmt numFmtId="164" formatCode="_-* #,##0.00\ [$€-426]_-;\-* #,##0.00\ [$€-426]_-;_-* &quot;-&quot;??\ [$€-426]_-;_-@_-"/>
  </numFmts>
  <fonts count="1"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12">
    <dxf>
      <numFmt numFmtId="19" formatCode="dd/mm/yyyy"/>
      <alignment horizontal="center" vertical="bottom" textRotation="0" wrapText="0" indent="0" relativeIndent="0" justifyLastLine="0" shrinkToFit="0" mergeCell="0" readingOrder="0"/>
    </dxf>
    <dxf>
      <numFmt numFmtId="19" formatCode="dd/mm/yyyy"/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left" vertical="bottom" textRotation="0" wrapText="0" indent="0" relativeIndent="0" justifyLastLine="0" shrinkToFit="0" mergeCell="0" readingOrder="0"/>
    </dxf>
    <dxf>
      <alignment horizontal="left" vertical="bottom" textRotation="0" wrapText="0" indent="0" relativeIndent="0" justifyLastLine="0" shrinkToFit="0" mergeCell="0" readingOrder="0"/>
    </dxf>
    <dxf>
      <alignment horizontal="left" vertical="bottom" textRotation="0" wrapText="0" indent="0" relativeIndent="0" justifyLastLine="0" shrinkToFit="0" mergeCell="0" readingOrder="0"/>
    </dxf>
    <dxf>
      <alignment horizontal="left" vertical="bottom" textRotation="0" wrapText="0" indent="0" relativeIndent="0" justifyLastLine="0" shrinkToFit="0" mergeCell="0" readingOrder="0"/>
    </dxf>
    <dxf>
      <alignment horizontal="left" vertical="bottom" textRotation="0" wrapText="0" indent="0" relativeIndent="0" justifyLastLine="0" shrinkToFit="0" mergeCell="0" readingOrder="0"/>
    </dxf>
    <dxf>
      <numFmt numFmtId="164" formatCode="_-* #,##0.00\ [$€-426]_-;\-* #,##0.00\ [$€-426]_-;_-* &quot;-&quot;??\ [$€-426]_-;_-@_-"/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M11" totalsRowShown="0" headerRowDxfId="11">
  <autoFilter ref="A1:M11">
    <filterColumn colId="2"/>
    <filterColumn colId="5"/>
    <filterColumn colId="9"/>
  </autoFilter>
  <tableColumns count="13">
    <tableColumn id="1" name="n.p.k." dataDxfId="10"/>
    <tableColumn id="2" name="līguma nummurs" dataDxfId="9"/>
    <tableColumn id="12" name="summa" dataDxfId="8"/>
    <tableColumn id="3" name="vārds" dataDxfId="7"/>
    <tableColumn id="4" name="uzvārds" dataDxfId="6"/>
    <tableColumn id="13" name="IBAN nummurs" dataDxfId="5"/>
    <tableColumn id="5" name="adrese" dataDxfId="4"/>
    <tableColumn id="6" name="pilsēta" dataDxfId="3"/>
    <tableColumn id="7" name="indekss"/>
    <tableColumn id="11" name="valsts"/>
    <tableColumn id="8" name="personas kods" dataDxfId="2"/>
    <tableColumn id="9" name="sākuma datums" dataDxfId="1"/>
    <tableColumn id="10" name="beigu datums" dataDxfId="0">
      <calculatedColumnFormula>L2+30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"/>
  <sheetViews>
    <sheetView tabSelected="1" workbookViewId="0">
      <selection activeCell="A6" sqref="A6"/>
    </sheetView>
  </sheetViews>
  <sheetFormatPr defaultRowHeight="15"/>
  <cols>
    <col min="1" max="1" width="10.5703125" style="1" bestFit="1" customWidth="1"/>
    <col min="2" max="2" width="20.5703125" style="1" bestFit="1" customWidth="1"/>
    <col min="3" max="3" width="12" style="1" bestFit="1" customWidth="1"/>
    <col min="4" max="4" width="10.28515625" style="1" bestFit="1" customWidth="1"/>
    <col min="5" max="5" width="12.28515625" style="1" bestFit="1" customWidth="1"/>
    <col min="6" max="6" width="23.7109375" style="1" bestFit="1" customWidth="1"/>
    <col min="7" max="7" width="18.28515625" style="1" bestFit="1" customWidth="1"/>
    <col min="8" max="8" width="11.5703125" style="1" bestFit="1" customWidth="1"/>
    <col min="9" max="9" width="12.28515625" style="1" bestFit="1" customWidth="1"/>
    <col min="10" max="10" width="10.5703125" style="1" bestFit="1" customWidth="1"/>
    <col min="11" max="11" width="18.28515625" style="1" bestFit="1" customWidth="1"/>
    <col min="12" max="12" width="19.42578125" style="1" bestFit="1" customWidth="1"/>
    <col min="13" max="13" width="17.7109375" style="1" bestFit="1" customWidth="1"/>
    <col min="14" max="16384" width="9.140625" style="1"/>
  </cols>
  <sheetData>
    <row r="1" spans="1:13">
      <c r="A1" s="1" t="s">
        <v>10</v>
      </c>
      <c r="B1" s="1" t="s">
        <v>5</v>
      </c>
      <c r="C1" s="1" t="s">
        <v>82</v>
      </c>
      <c r="D1" s="1" t="s">
        <v>0</v>
      </c>
      <c r="E1" s="1" t="s">
        <v>1</v>
      </c>
      <c r="F1" s="1" t="s">
        <v>83</v>
      </c>
      <c r="G1" s="1" t="s">
        <v>14</v>
      </c>
      <c r="H1" s="1" t="s">
        <v>2</v>
      </c>
      <c r="I1" s="1" t="s">
        <v>3</v>
      </c>
      <c r="J1" s="1" t="s">
        <v>80</v>
      </c>
      <c r="K1" s="1" t="s">
        <v>4</v>
      </c>
      <c r="L1" s="1" t="s">
        <v>43</v>
      </c>
      <c r="M1" s="1" t="s">
        <v>42</v>
      </c>
    </row>
    <row r="2" spans="1:13">
      <c r="A2" s="1">
        <v>1</v>
      </c>
      <c r="B2" s="1" t="s">
        <v>18</v>
      </c>
      <c r="C2" s="4">
        <v>154.19999999999999</v>
      </c>
      <c r="D2" s="3" t="s">
        <v>6</v>
      </c>
      <c r="E2" s="3" t="s">
        <v>7</v>
      </c>
      <c r="F2" s="3" t="s">
        <v>84</v>
      </c>
      <c r="G2" s="3" t="s">
        <v>53</v>
      </c>
      <c r="H2" s="3" t="s">
        <v>9</v>
      </c>
      <c r="I2" t="s">
        <v>70</v>
      </c>
      <c r="J2" t="s">
        <v>81</v>
      </c>
      <c r="K2" s="1" t="s">
        <v>15</v>
      </c>
      <c r="L2" s="2">
        <f ca="1">TODAY()-10</f>
        <v>43155</v>
      </c>
      <c r="M2" s="2">
        <f ca="1">L2+30</f>
        <v>43185</v>
      </c>
    </row>
    <row r="3" spans="1:13">
      <c r="A3" s="1">
        <v>2</v>
      </c>
      <c r="B3" s="1" t="s">
        <v>19</v>
      </c>
      <c r="C3" s="4">
        <v>457</v>
      </c>
      <c r="D3" s="3" t="s">
        <v>11</v>
      </c>
      <c r="E3" s="3" t="s">
        <v>12</v>
      </c>
      <c r="F3" s="3" t="s">
        <v>85</v>
      </c>
      <c r="G3" s="3" t="s">
        <v>13</v>
      </c>
      <c r="H3" s="3" t="s">
        <v>17</v>
      </c>
      <c r="I3" t="s">
        <v>71</v>
      </c>
      <c r="J3" t="s">
        <v>81</v>
      </c>
      <c r="K3" s="1" t="s">
        <v>16</v>
      </c>
      <c r="L3" s="2">
        <f ca="1">TODAY()-13</f>
        <v>43152</v>
      </c>
      <c r="M3" s="2">
        <f t="shared" ref="M3:M11" ca="1" si="0">L3+30</f>
        <v>43182</v>
      </c>
    </row>
    <row r="4" spans="1:13">
      <c r="A4" s="1">
        <v>3</v>
      </c>
      <c r="B4" s="1" t="s">
        <v>20</v>
      </c>
      <c r="C4" s="4">
        <v>264.39999999999998</v>
      </c>
      <c r="D4" s="3" t="s">
        <v>28</v>
      </c>
      <c r="E4" s="3" t="s">
        <v>31</v>
      </c>
      <c r="F4" s="3" t="s">
        <v>88</v>
      </c>
      <c r="G4" s="3" t="s">
        <v>52</v>
      </c>
      <c r="H4" s="3" t="s">
        <v>38</v>
      </c>
      <c r="I4" t="s">
        <v>72</v>
      </c>
      <c r="J4" t="s">
        <v>81</v>
      </c>
      <c r="K4" s="1" t="s">
        <v>62</v>
      </c>
      <c r="L4" s="2">
        <v>43141</v>
      </c>
      <c r="M4" s="2">
        <f t="shared" si="0"/>
        <v>43171</v>
      </c>
    </row>
    <row r="5" spans="1:13">
      <c r="A5" s="1">
        <v>4</v>
      </c>
      <c r="B5" s="1" t="s">
        <v>21</v>
      </c>
      <c r="C5" s="4">
        <v>415.6</v>
      </c>
      <c r="D5" s="3" t="s">
        <v>29</v>
      </c>
      <c r="E5" s="3" t="s">
        <v>32</v>
      </c>
      <c r="F5" s="3" t="s">
        <v>89</v>
      </c>
      <c r="G5" s="3" t="s">
        <v>44</v>
      </c>
      <c r="H5" s="3" t="s">
        <v>39</v>
      </c>
      <c r="I5" t="s">
        <v>73</v>
      </c>
      <c r="J5" t="s">
        <v>81</v>
      </c>
      <c r="K5" s="1" t="s">
        <v>63</v>
      </c>
      <c r="L5" s="2">
        <v>43126</v>
      </c>
      <c r="M5" s="2">
        <f t="shared" si="0"/>
        <v>43156</v>
      </c>
    </row>
    <row r="6" spans="1:13">
      <c r="A6" s="1">
        <v>5</v>
      </c>
      <c r="B6" s="1" t="s">
        <v>22</v>
      </c>
      <c r="C6" s="4">
        <v>1518.4</v>
      </c>
      <c r="D6" s="3" t="s">
        <v>30</v>
      </c>
      <c r="E6" s="3" t="s">
        <v>33</v>
      </c>
      <c r="F6" s="3" t="s">
        <v>90</v>
      </c>
      <c r="G6" s="3" t="s">
        <v>50</v>
      </c>
      <c r="H6" s="3" t="s">
        <v>40</v>
      </c>
      <c r="I6" t="s">
        <v>74</v>
      </c>
      <c r="J6" t="s">
        <v>81</v>
      </c>
      <c r="K6" s="1" t="s">
        <v>64</v>
      </c>
      <c r="L6" s="2">
        <v>43141</v>
      </c>
      <c r="M6" s="2">
        <f t="shared" si="0"/>
        <v>43171</v>
      </c>
    </row>
    <row r="7" spans="1:13">
      <c r="A7" s="1">
        <v>6</v>
      </c>
      <c r="B7" s="1" t="s">
        <v>23</v>
      </c>
      <c r="C7" s="4">
        <v>144.19999999999999</v>
      </c>
      <c r="D7" s="3" t="s">
        <v>34</v>
      </c>
      <c r="E7" s="3" t="s">
        <v>37</v>
      </c>
      <c r="F7" s="3" t="s">
        <v>86</v>
      </c>
      <c r="G7" s="3" t="s">
        <v>51</v>
      </c>
      <c r="H7" s="3" t="s">
        <v>41</v>
      </c>
      <c r="I7" t="s">
        <v>75</v>
      </c>
      <c r="J7" t="s">
        <v>81</v>
      </c>
      <c r="K7" s="1" t="s">
        <v>65</v>
      </c>
      <c r="L7" s="2">
        <v>43141</v>
      </c>
      <c r="M7" s="2">
        <f t="shared" si="0"/>
        <v>43171</v>
      </c>
    </row>
    <row r="8" spans="1:13">
      <c r="A8" s="1">
        <v>7</v>
      </c>
      <c r="B8" s="1" t="s">
        <v>24</v>
      </c>
      <c r="C8" s="4">
        <v>14878.5</v>
      </c>
      <c r="D8" s="3" t="s">
        <v>35</v>
      </c>
      <c r="E8" s="3" t="s">
        <v>36</v>
      </c>
      <c r="F8" s="3" t="s">
        <v>84</v>
      </c>
      <c r="G8" s="3" t="s">
        <v>55</v>
      </c>
      <c r="H8" s="3" t="s">
        <v>8</v>
      </c>
      <c r="I8" t="s">
        <v>76</v>
      </c>
      <c r="J8" t="s">
        <v>81</v>
      </c>
      <c r="K8" s="1" t="s">
        <v>66</v>
      </c>
      <c r="L8" s="2">
        <v>43141</v>
      </c>
      <c r="M8" s="2">
        <f t="shared" si="0"/>
        <v>43171</v>
      </c>
    </row>
    <row r="9" spans="1:13">
      <c r="A9" s="1">
        <v>8</v>
      </c>
      <c r="B9" s="1" t="s">
        <v>25</v>
      </c>
      <c r="C9" s="4">
        <v>154.9</v>
      </c>
      <c r="D9" s="3" t="s">
        <v>45</v>
      </c>
      <c r="E9" s="3" t="s">
        <v>48</v>
      </c>
      <c r="F9" s="3" t="s">
        <v>87</v>
      </c>
      <c r="G9" s="3" t="s">
        <v>56</v>
      </c>
      <c r="H9" s="3" t="s">
        <v>59</v>
      </c>
      <c r="I9" t="s">
        <v>77</v>
      </c>
      <c r="J9" t="s">
        <v>81</v>
      </c>
      <c r="K9" s="1" t="s">
        <v>67</v>
      </c>
      <c r="L9" s="2">
        <v>43141</v>
      </c>
      <c r="M9" s="2">
        <f t="shared" si="0"/>
        <v>43171</v>
      </c>
    </row>
    <row r="10" spans="1:13">
      <c r="A10" s="1">
        <v>9</v>
      </c>
      <c r="B10" s="1" t="s">
        <v>26</v>
      </c>
      <c r="C10" s="4">
        <v>1256</v>
      </c>
      <c r="D10" s="3" t="s">
        <v>47</v>
      </c>
      <c r="E10" s="3" t="s">
        <v>49</v>
      </c>
      <c r="F10" s="3" t="s">
        <v>86</v>
      </c>
      <c r="G10" s="3" t="s">
        <v>57</v>
      </c>
      <c r="H10" s="3" t="s">
        <v>61</v>
      </c>
      <c r="I10" t="s">
        <v>78</v>
      </c>
      <c r="J10" t="s">
        <v>81</v>
      </c>
      <c r="K10" s="1" t="s">
        <v>68</v>
      </c>
      <c r="L10" s="2">
        <v>43141</v>
      </c>
      <c r="M10" s="2">
        <f t="shared" si="0"/>
        <v>43171</v>
      </c>
    </row>
    <row r="11" spans="1:13">
      <c r="A11" s="1">
        <v>10</v>
      </c>
      <c r="B11" s="1" t="s">
        <v>27</v>
      </c>
      <c r="C11" s="4">
        <v>124.7</v>
      </c>
      <c r="D11" s="3" t="s">
        <v>46</v>
      </c>
      <c r="E11" s="3" t="s">
        <v>54</v>
      </c>
      <c r="F11" s="3" t="s">
        <v>84</v>
      </c>
      <c r="G11" s="3" t="s">
        <v>58</v>
      </c>
      <c r="H11" s="3" t="s">
        <v>60</v>
      </c>
      <c r="I11" t="s">
        <v>79</v>
      </c>
      <c r="J11" t="s">
        <v>81</v>
      </c>
      <c r="K11" s="1" t="s">
        <v>69</v>
      </c>
      <c r="L11" s="2">
        <v>43141</v>
      </c>
      <c r="M11" s="2">
        <f t="shared" si="0"/>
        <v>43171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2018-02-10T16:07:34Z</dcterms:created>
  <dcterms:modified xsi:type="dcterms:W3CDTF">2018-03-06T09:43:59Z</dcterms:modified>
</cp:coreProperties>
</file>